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00" windowWidth="11100" windowHeight="8640"/>
  </bookViews>
  <sheets>
    <sheet name="Income of Falgun" sheetId="1" r:id="rId1"/>
    <sheet name="Sheet1" sheetId="2" r:id="rId2"/>
  </sheets>
  <definedNames>
    <definedName name="_xlnm.Print_Area" localSheetId="0">'Income of Falgun'!$A$1:$E$52</definedName>
  </definedNames>
  <calcPr calcId="124519"/>
</workbook>
</file>

<file path=xl/calcChain.xml><?xml version="1.0" encoding="utf-8"?>
<calcChain xmlns="http://schemas.openxmlformats.org/spreadsheetml/2006/main">
  <c r="E52" i="2"/>
  <c r="D52"/>
  <c r="A52"/>
  <c r="F51"/>
  <c r="F50"/>
  <c r="F49"/>
  <c r="F48"/>
  <c r="F47"/>
  <c r="F46"/>
  <c r="F45"/>
  <c r="F43"/>
  <c r="F42"/>
  <c r="F41"/>
  <c r="F40"/>
  <c r="F39"/>
  <c r="F38"/>
  <c r="F37"/>
  <c r="F36"/>
  <c r="F35"/>
  <c r="F34"/>
  <c r="F33"/>
  <c r="F32"/>
  <c r="F31"/>
  <c r="F29"/>
  <c r="F28"/>
  <c r="F27"/>
  <c r="F25"/>
  <c r="F24"/>
  <c r="F23"/>
  <c r="F22"/>
  <c r="F21"/>
  <c r="F20"/>
  <c r="F19"/>
  <c r="F18"/>
  <c r="F16"/>
  <c r="F15"/>
  <c r="F14"/>
  <c r="F13"/>
  <c r="F12"/>
  <c r="F11"/>
  <c r="F10"/>
  <c r="F9"/>
  <c r="F52" s="1"/>
  <c r="E52" i="1"/>
  <c r="D52"/>
  <c r="A52"/>
</calcChain>
</file>

<file path=xl/sharedStrings.xml><?xml version="1.0" encoding="utf-8"?>
<sst xmlns="http://schemas.openxmlformats.org/spreadsheetml/2006/main" count="191" uniqueCount="96">
  <si>
    <t xml:space="preserve">lj&lt;f^gu&lt; pkdxfgu&lt;kflnsf </t>
  </si>
  <si>
    <t xml:space="preserve">gu&lt; sfo{kflnsfsf] sfof{no </t>
  </si>
  <si>
    <t>lj&lt;f^gu&lt;, df]&lt;ª</t>
  </si>
  <si>
    <t>1 g_. k|b]z, g]kfn</t>
  </si>
  <si>
    <r>
      <t>cfly{s jif{ 2073/2074</t>
    </r>
    <r>
      <rPr>
        <sz val="12"/>
        <rFont val="Arial Unicode MS"/>
        <family val="2"/>
      </rPr>
      <t xml:space="preserve"> </t>
    </r>
  </si>
  <si>
    <r>
      <t>kmfu'g dlxgf</t>
    </r>
    <r>
      <rPr>
        <sz val="12"/>
        <rFont val="Arial Unicode MS"/>
        <family val="2"/>
      </rPr>
      <t xml:space="preserve"> </t>
    </r>
  </si>
  <si>
    <t>2073/2074 sf] dfl;s cfdbfgLsf] kmfF^jf&lt;L</t>
  </si>
  <si>
    <t>dlxgfsf] cfDbfgL</t>
  </si>
  <si>
    <t>ah]^ g_</t>
  </si>
  <si>
    <t>ah]^ cfDbfgL zLif{s</t>
  </si>
  <si>
    <t>hDdf ah]^ ljlgof]hg</t>
  </si>
  <si>
    <t>d;fGt;Ddsf] cfDbfgL</t>
  </si>
  <si>
    <t>1.1.1</t>
  </si>
  <si>
    <t>dfnkf]t tyf e"ld s&lt;</t>
  </si>
  <si>
    <t>1.1.2</t>
  </si>
  <si>
    <t>#&lt; hUuf s&lt;</t>
  </si>
  <si>
    <t>1.1.3</t>
  </si>
  <si>
    <t>axfn s&lt;</t>
  </si>
  <si>
    <t>1.1.4</t>
  </si>
  <si>
    <t>la^f}&lt;L s&lt; xf^ahf&lt;</t>
  </si>
  <si>
    <t>1.1.5</t>
  </si>
  <si>
    <t>Joj;fo s&lt;</t>
  </si>
  <si>
    <t>1.1.6.1</t>
  </si>
  <si>
    <t>;jf&lt;L btf{ tyf jflif{s ;jf&lt;L s&lt;</t>
  </si>
  <si>
    <t>1.1.8</t>
  </si>
  <si>
    <t>dgf]&lt;~hg s&lt;</t>
  </si>
  <si>
    <t>1.1.9</t>
  </si>
  <si>
    <t>lj!fkg s&lt;</t>
  </si>
  <si>
    <t>k_lhs&lt;)f</t>
  </si>
  <si>
    <t>df}Hbft</t>
  </si>
  <si>
    <t>1.2.1</t>
  </si>
  <si>
    <t>:fjf&lt;L kfls{Ë z'Ns</t>
  </si>
  <si>
    <t>1.2.10</t>
  </si>
  <si>
    <t>;]jf z'Ns</t>
  </si>
  <si>
    <t>1.2.11</t>
  </si>
  <si>
    <t>g=kf=&amp;]Ssf ;]jf z'Ns</t>
  </si>
  <si>
    <t>1.2.15</t>
  </si>
  <si>
    <t>lj&lt;]Gb ;efu[x ;]jf z'Ns</t>
  </si>
  <si>
    <t>1.2.6</t>
  </si>
  <si>
    <t>crn ;DklQ d"Nof°g ;]jf z'Ns</t>
  </si>
  <si>
    <t>1.2.7</t>
  </si>
  <si>
    <t>:yfgLo ljsf; z'Ns</t>
  </si>
  <si>
    <t>1.2.9</t>
  </si>
  <si>
    <t>dxz'n</t>
  </si>
  <si>
    <t>1.3.1</t>
  </si>
  <si>
    <t>btf{ tyf gjLs&lt;)f b:t'&lt;</t>
  </si>
  <si>
    <t>1.3.2</t>
  </si>
  <si>
    <t>gS;f kf; b:t'&lt;</t>
  </si>
  <si>
    <t>1.3.3</t>
  </si>
  <si>
    <t>l;kmfl&lt;z tyf aS;f}gL b:t'&lt;</t>
  </si>
  <si>
    <t>1.3.4</t>
  </si>
  <si>
    <t>gftf k|dfl)ft b:t'&lt;</t>
  </si>
  <si>
    <t>1.3.6</t>
  </si>
  <si>
    <t>ef}lts k"jf{wf&lt; b:t'&lt;</t>
  </si>
  <si>
    <t>1.4.3</t>
  </si>
  <si>
    <t>cGo ljqmL</t>
  </si>
  <si>
    <t>1.7.1</t>
  </si>
  <si>
    <t>b)* hl&lt;jfgf</t>
  </si>
  <si>
    <t>1.7.2</t>
  </si>
  <si>
    <t>ef*f tyf axfnaf^ cfo</t>
  </si>
  <si>
    <t>1.7.3</t>
  </si>
  <si>
    <t>w&lt;f}^L hkmt</t>
  </si>
  <si>
    <t>1.7.5</t>
  </si>
  <si>
    <t>k]ZsL lkmtf{</t>
  </si>
  <si>
    <t>1.7.6</t>
  </si>
  <si>
    <t>cGo ljljw cfo</t>
  </si>
  <si>
    <t>2.1.1.10</t>
  </si>
  <si>
    <t>g]kfn ;&lt;sf&lt;jf^ Pn=lh=l;=l*=lk= cg'bfg rfn' _</t>
  </si>
  <si>
    <t>2.1.1.11</t>
  </si>
  <si>
    <t>dfnkf]t af^ &lt;lh:^«];g b:t'&lt;</t>
  </si>
  <si>
    <t>2.1.1.12</t>
  </si>
  <si>
    <t>g]kfn ;&lt;sf&lt; j}sNkLs phf{ cg'bfg</t>
  </si>
  <si>
    <t>2.1.1.14</t>
  </si>
  <si>
    <t>g]kfn ;&lt;sf&lt; ;_rf&lt; d_qfno &lt;]l*of] g]kfn</t>
  </si>
  <si>
    <t>2.1.1.2</t>
  </si>
  <si>
    <t>g]kfn ;&lt;sf&lt; gu&lt; If]q k"jf{wf&lt; ljsf; sfo{qmd cg'bfg</t>
  </si>
  <si>
    <t>2.1.1.3</t>
  </si>
  <si>
    <t>g]kfn ;&lt;sf&lt;af^ ;fdflhs ;'&lt;Iff cg'bfg</t>
  </si>
  <si>
    <t>2.1.1.4.2</t>
  </si>
  <si>
    <t>g]kfn ;&lt;sf&lt;af^ ;*s jf]*{ dd{t ;'wf&lt; cg'bfg</t>
  </si>
  <si>
    <t>2.1.1.8</t>
  </si>
  <si>
    <t>g]kfn ;&lt;sf&lt; k|zf;gLs cg'bfg</t>
  </si>
  <si>
    <t>2.1.1.9</t>
  </si>
  <si>
    <t>g]kfn ;&lt;sf&lt; :jf:Yo tyf hg;_Vof dGqfno</t>
  </si>
  <si>
    <t>2.1.2</t>
  </si>
  <si>
    <t>gu&lt; ljsf; sf]ifjf^ j; ^ld{gn lgdf{)f cg'bfg</t>
  </si>
  <si>
    <t>4.1.5</t>
  </si>
  <si>
    <t>o'gL;]km</t>
  </si>
  <si>
    <t>4.1.7</t>
  </si>
  <si>
    <t>cGo ;_# ;_:yf cg'bfg</t>
  </si>
  <si>
    <t>7.1.4</t>
  </si>
  <si>
    <t>gu&lt; ljsf; sf]ifaf^ C)f ;fk^L</t>
  </si>
  <si>
    <t>8.1.1</t>
  </si>
  <si>
    <t>hg;xeflutf</t>
  </si>
  <si>
    <t>Knfg g]kfnjf^</t>
  </si>
  <si>
    <t>p&amp;gjf_sL cfDbfgL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</si>
</sst>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Unicode MS"/>
      <family val="2"/>
    </font>
    <font>
      <b/>
      <sz val="16"/>
      <name val="Shangrila Numeric"/>
    </font>
    <font>
      <b/>
      <sz val="14"/>
      <name val="Shangrila Numeric"/>
    </font>
    <font>
      <b/>
      <sz val="12"/>
      <name val="Shangrila Numeric"/>
    </font>
    <font>
      <b/>
      <sz val="13"/>
      <name val="Shangrila Numeric"/>
    </font>
    <font>
      <sz val="13"/>
      <name val="Shangrila Numeric"/>
    </font>
    <font>
      <sz val="13"/>
      <name val="Arial"/>
      <family val="2"/>
    </font>
    <font>
      <sz val="12"/>
      <name val="Shangrila Numeric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18" fillId="0" borderId="0" xfId="0" applyFont="1"/>
    <xf numFmtId="0" fontId="19" fillId="0" borderId="0" xfId="0" applyFont="1"/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9" fillId="33" borderId="0" xfId="0" applyFont="1" applyFill="1"/>
    <xf numFmtId="2" fontId="25" fillId="33" borderId="11" xfId="0" applyNumberFormat="1" applyFont="1" applyFill="1" applyBorder="1" applyAlignment="1">
      <alignment wrapText="1"/>
    </xf>
    <xf numFmtId="0" fontId="25" fillId="33" borderId="12" xfId="0" applyFont="1" applyFill="1" applyBorder="1" applyAlignment="1">
      <alignment horizontal="center" wrapText="1"/>
    </xf>
    <xf numFmtId="0" fontId="25" fillId="33" borderId="12" xfId="0" applyFont="1" applyFill="1" applyBorder="1" applyAlignment="1">
      <alignment wrapText="1"/>
    </xf>
    <xf numFmtId="2" fontId="25" fillId="33" borderId="12" xfId="0" applyNumberFormat="1" applyFont="1" applyFill="1" applyBorder="1" applyAlignment="1">
      <alignment wrapText="1"/>
    </xf>
    <xf numFmtId="0" fontId="26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7" fillId="0" borderId="13" xfId="0" applyFont="1" applyBorder="1"/>
    <xf numFmtId="2" fontId="27" fillId="33" borderId="12" xfId="0" applyNumberFormat="1" applyFont="1" applyFill="1" applyBorder="1"/>
    <xf numFmtId="2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showGridLines="0" showZeros="0" tabSelected="1" workbookViewId="0">
      <selection activeCell="A6" sqref="A6:E6"/>
    </sheetView>
  </sheetViews>
  <sheetFormatPr defaultRowHeight="15"/>
  <cols>
    <col min="1" max="1" width="13.85546875" style="1" customWidth="1"/>
    <col min="2" max="2" width="10.5703125" style="1" customWidth="1"/>
    <col min="3" max="3" width="51.5703125" style="1" customWidth="1"/>
    <col min="4" max="4" width="14.5703125" style="1" customWidth="1"/>
    <col min="5" max="5" width="14" style="1" customWidth="1"/>
    <col min="6" max="16384" width="9.140625" style="1"/>
  </cols>
  <sheetData>
    <row r="1" spans="1:5" ht="19.5">
      <c r="A1" s="10" t="s">
        <v>0</v>
      </c>
      <c r="B1" s="10"/>
      <c r="C1" s="10"/>
      <c r="D1" s="10"/>
      <c r="E1" s="10"/>
    </row>
    <row r="2" spans="1:5" ht="18">
      <c r="A2" s="11" t="s">
        <v>1</v>
      </c>
      <c r="B2" s="11"/>
      <c r="C2" s="11"/>
      <c r="D2" s="11"/>
      <c r="E2" s="11"/>
    </row>
    <row r="3" spans="1:5">
      <c r="A3" s="12" t="s">
        <v>2</v>
      </c>
      <c r="B3" s="12"/>
      <c r="C3" s="12"/>
      <c r="D3" s="12"/>
      <c r="E3" s="12"/>
    </row>
    <row r="4" spans="1:5">
      <c r="A4" s="12" t="s">
        <v>3</v>
      </c>
      <c r="B4" s="12"/>
      <c r="C4" s="12"/>
      <c r="D4" s="12"/>
      <c r="E4" s="12"/>
    </row>
    <row r="5" spans="1:5" ht="17.25">
      <c r="A5" s="12" t="s">
        <v>4</v>
      </c>
      <c r="B5" s="12"/>
      <c r="C5" s="12"/>
      <c r="D5" s="12"/>
      <c r="E5" s="12"/>
    </row>
    <row r="6" spans="1:5" ht="17.25">
      <c r="A6" s="12" t="s">
        <v>5</v>
      </c>
      <c r="B6" s="12"/>
      <c r="C6" s="12"/>
      <c r="D6" s="12"/>
      <c r="E6" s="12"/>
    </row>
    <row r="7" spans="1:5">
      <c r="A7" s="13" t="s">
        <v>6</v>
      </c>
      <c r="B7" s="13"/>
      <c r="C7" s="13"/>
      <c r="D7" s="13"/>
      <c r="E7" s="13"/>
    </row>
    <row r="8" spans="1:5" ht="33">
      <c r="A8" s="2" t="s">
        <v>7</v>
      </c>
      <c r="B8" s="3" t="s">
        <v>8</v>
      </c>
      <c r="C8" s="3" t="s">
        <v>9</v>
      </c>
      <c r="D8" s="3" t="s">
        <v>10</v>
      </c>
      <c r="E8" s="3" t="s">
        <v>11</v>
      </c>
    </row>
    <row r="9" spans="1:5" s="4" customFormat="1" ht="16.5">
      <c r="A9" s="5">
        <v>961067</v>
      </c>
      <c r="B9" s="6" t="s">
        <v>12</v>
      </c>
      <c r="C9" s="7" t="s">
        <v>13</v>
      </c>
      <c r="D9" s="8">
        <v>14000000</v>
      </c>
      <c r="E9" s="8">
        <v>7804957</v>
      </c>
    </row>
    <row r="10" spans="1:5" s="4" customFormat="1" ht="16.5">
      <c r="A10" s="5">
        <v>4938628.41</v>
      </c>
      <c r="B10" s="6" t="s">
        <v>14</v>
      </c>
      <c r="C10" s="7" t="s">
        <v>15</v>
      </c>
      <c r="D10" s="8">
        <v>87000000</v>
      </c>
      <c r="E10" s="8">
        <v>44568479.759999998</v>
      </c>
    </row>
    <row r="11" spans="1:5" s="4" customFormat="1" ht="16.5">
      <c r="A11" s="5">
        <v>568159.19999999995</v>
      </c>
      <c r="B11" s="6" t="s">
        <v>16</v>
      </c>
      <c r="C11" s="7" t="s">
        <v>17</v>
      </c>
      <c r="D11" s="8">
        <v>8000000</v>
      </c>
      <c r="E11" s="8">
        <v>4143175.15</v>
      </c>
    </row>
    <row r="12" spans="1:5" s="4" customFormat="1" ht="16.5">
      <c r="A12" s="5">
        <v>0</v>
      </c>
      <c r="B12" s="6" t="s">
        <v>18</v>
      </c>
      <c r="C12" s="7" t="s">
        <v>19</v>
      </c>
      <c r="D12" s="8">
        <v>1400000</v>
      </c>
      <c r="E12" s="8">
        <v>1245578.93</v>
      </c>
    </row>
    <row r="13" spans="1:5" s="4" customFormat="1" ht="16.5">
      <c r="A13" s="5">
        <v>971705</v>
      </c>
      <c r="B13" s="6" t="s">
        <v>20</v>
      </c>
      <c r="C13" s="7" t="s">
        <v>21</v>
      </c>
      <c r="D13" s="8">
        <v>26000000</v>
      </c>
      <c r="E13" s="8">
        <v>12232895</v>
      </c>
    </row>
    <row r="14" spans="1:5" s="4" customFormat="1" ht="16.5">
      <c r="A14" s="5">
        <v>906035</v>
      </c>
      <c r="B14" s="6" t="s">
        <v>22</v>
      </c>
      <c r="C14" s="7" t="s">
        <v>23</v>
      </c>
      <c r="D14" s="8">
        <v>10000000</v>
      </c>
      <c r="E14" s="8">
        <v>5341087</v>
      </c>
    </row>
    <row r="15" spans="1:5" s="4" customFormat="1" ht="16.5">
      <c r="A15" s="5">
        <v>0</v>
      </c>
      <c r="B15" s="6" t="s">
        <v>24</v>
      </c>
      <c r="C15" s="7" t="s">
        <v>25</v>
      </c>
      <c r="D15" s="8">
        <v>730000</v>
      </c>
      <c r="E15" s="8">
        <v>0</v>
      </c>
    </row>
    <row r="16" spans="1:5" s="4" customFormat="1" ht="16.5">
      <c r="A16" s="5">
        <v>0</v>
      </c>
      <c r="B16" s="6" t="s">
        <v>26</v>
      </c>
      <c r="C16" s="7" t="s">
        <v>27</v>
      </c>
      <c r="D16" s="8">
        <v>4344000</v>
      </c>
      <c r="E16" s="8">
        <v>1448009</v>
      </c>
    </row>
    <row r="17" spans="1:5" s="4" customFormat="1" ht="16.5">
      <c r="A17" s="5">
        <v>12535</v>
      </c>
      <c r="B17" s="6">
        <v>1.1000000000000001</v>
      </c>
      <c r="C17" s="7" t="s">
        <v>28</v>
      </c>
      <c r="D17" s="8">
        <v>0</v>
      </c>
      <c r="E17" s="8">
        <v>45551</v>
      </c>
    </row>
    <row r="18" spans="1:5" s="4" customFormat="1" ht="16.5">
      <c r="A18" s="5">
        <v>0</v>
      </c>
      <c r="B18" s="6">
        <v>1.1100000000000001</v>
      </c>
      <c r="C18" s="7" t="s">
        <v>29</v>
      </c>
      <c r="D18" s="8">
        <v>90761000</v>
      </c>
      <c r="E18" s="8">
        <v>0</v>
      </c>
    </row>
    <row r="19" spans="1:5" s="4" customFormat="1" ht="16.5">
      <c r="A19" s="5">
        <v>37950</v>
      </c>
      <c r="B19" s="6" t="s">
        <v>30</v>
      </c>
      <c r="C19" s="7" t="s">
        <v>31</v>
      </c>
      <c r="D19" s="8">
        <v>1600000</v>
      </c>
      <c r="E19" s="8">
        <v>758915</v>
      </c>
    </row>
    <row r="20" spans="1:5" s="4" customFormat="1" ht="16.5">
      <c r="A20" s="5">
        <v>18000</v>
      </c>
      <c r="B20" s="6" t="s">
        <v>32</v>
      </c>
      <c r="C20" s="7" t="s">
        <v>33</v>
      </c>
      <c r="D20" s="8">
        <v>2000000</v>
      </c>
      <c r="E20" s="8">
        <v>36683.68</v>
      </c>
    </row>
    <row r="21" spans="1:5" s="4" customFormat="1" ht="16.5">
      <c r="A21" s="5">
        <v>353107.3</v>
      </c>
      <c r="B21" s="6" t="s">
        <v>34</v>
      </c>
      <c r="C21" s="7" t="s">
        <v>35</v>
      </c>
      <c r="D21" s="8">
        <v>700000</v>
      </c>
      <c r="E21" s="8">
        <v>400443.66</v>
      </c>
    </row>
    <row r="22" spans="1:5" s="4" customFormat="1" ht="16.5">
      <c r="A22" s="5">
        <v>63000</v>
      </c>
      <c r="B22" s="6" t="s">
        <v>36</v>
      </c>
      <c r="C22" s="7" t="s">
        <v>37</v>
      </c>
      <c r="D22" s="8">
        <v>300000</v>
      </c>
      <c r="E22" s="8">
        <v>243000</v>
      </c>
    </row>
    <row r="23" spans="1:5" s="4" customFormat="1" ht="16.5">
      <c r="A23" s="5">
        <v>16603</v>
      </c>
      <c r="B23" s="6" t="s">
        <v>38</v>
      </c>
      <c r="C23" s="7" t="s">
        <v>39</v>
      </c>
      <c r="D23" s="8">
        <v>300000</v>
      </c>
      <c r="E23" s="8">
        <v>73461</v>
      </c>
    </row>
    <row r="24" spans="1:5" s="4" customFormat="1" ht="16.5">
      <c r="A24" s="5">
        <v>21776666</v>
      </c>
      <c r="B24" s="6" t="s">
        <v>40</v>
      </c>
      <c r="C24" s="7" t="s">
        <v>41</v>
      </c>
      <c r="D24" s="8">
        <v>75000000</v>
      </c>
      <c r="E24" s="8">
        <v>43553332</v>
      </c>
    </row>
    <row r="25" spans="1:5" s="4" customFormat="1" ht="16.5">
      <c r="A25" s="5">
        <v>171948</v>
      </c>
      <c r="B25" s="6" t="s">
        <v>42</v>
      </c>
      <c r="C25" s="7" t="s">
        <v>43</v>
      </c>
      <c r="D25" s="8">
        <v>2600000</v>
      </c>
      <c r="E25" s="8">
        <v>1668821</v>
      </c>
    </row>
    <row r="26" spans="1:5" s="4" customFormat="1" ht="16.5">
      <c r="A26" s="5">
        <v>317834</v>
      </c>
      <c r="B26" s="6" t="s">
        <v>44</v>
      </c>
      <c r="C26" s="7" t="s">
        <v>45</v>
      </c>
      <c r="D26" s="8">
        <v>1700000</v>
      </c>
      <c r="E26" s="8">
        <v>1731162</v>
      </c>
    </row>
    <row r="27" spans="1:5" s="4" customFormat="1" ht="16.5">
      <c r="A27" s="5">
        <v>3408837</v>
      </c>
      <c r="B27" s="6" t="s">
        <v>46</v>
      </c>
      <c r="C27" s="7" t="s">
        <v>47</v>
      </c>
      <c r="D27" s="8">
        <v>31800000</v>
      </c>
      <c r="E27" s="8">
        <v>23729601</v>
      </c>
    </row>
    <row r="28" spans="1:5" s="4" customFormat="1" ht="16.5">
      <c r="A28" s="5">
        <v>870983</v>
      </c>
      <c r="B28" s="6" t="s">
        <v>48</v>
      </c>
      <c r="C28" s="7" t="s">
        <v>49</v>
      </c>
      <c r="D28" s="8">
        <v>11500000</v>
      </c>
      <c r="E28" s="8">
        <v>5606720</v>
      </c>
    </row>
    <row r="29" spans="1:5" s="4" customFormat="1" ht="16.5">
      <c r="A29" s="5">
        <v>3625</v>
      </c>
      <c r="B29" s="6" t="s">
        <v>50</v>
      </c>
      <c r="C29" s="7" t="s">
        <v>51</v>
      </c>
      <c r="D29" s="8">
        <v>350000</v>
      </c>
      <c r="E29" s="8">
        <v>46281</v>
      </c>
    </row>
    <row r="30" spans="1:5" s="4" customFormat="1" ht="16.5">
      <c r="A30" s="5">
        <v>719055</v>
      </c>
      <c r="B30" s="6" t="s">
        <v>52</v>
      </c>
      <c r="C30" s="7" t="s">
        <v>53</v>
      </c>
      <c r="D30" s="8">
        <v>0</v>
      </c>
      <c r="E30" s="8">
        <v>6155275</v>
      </c>
    </row>
    <row r="31" spans="1:5" s="4" customFormat="1" ht="16.5">
      <c r="A31" s="5">
        <v>0</v>
      </c>
      <c r="B31" s="6" t="s">
        <v>54</v>
      </c>
      <c r="C31" s="7" t="s">
        <v>55</v>
      </c>
      <c r="D31" s="8">
        <v>300000</v>
      </c>
      <c r="E31" s="8">
        <v>700</v>
      </c>
    </row>
    <row r="32" spans="1:5" s="4" customFormat="1" ht="16.5">
      <c r="A32" s="5">
        <v>1519236</v>
      </c>
      <c r="B32" s="6" t="s">
        <v>56</v>
      </c>
      <c r="C32" s="7" t="s">
        <v>57</v>
      </c>
      <c r="D32" s="8">
        <v>13000000</v>
      </c>
      <c r="E32" s="8">
        <v>12264850</v>
      </c>
    </row>
    <row r="33" spans="1:5" s="4" customFormat="1" ht="16.5">
      <c r="A33" s="5">
        <v>134690</v>
      </c>
      <c r="B33" s="6" t="s">
        <v>58</v>
      </c>
      <c r="C33" s="7" t="s">
        <v>59</v>
      </c>
      <c r="D33" s="8">
        <v>6825000</v>
      </c>
      <c r="E33" s="8">
        <v>2261353.36</v>
      </c>
    </row>
    <row r="34" spans="1:5" s="4" customFormat="1" ht="16.5">
      <c r="A34" s="5">
        <v>545</v>
      </c>
      <c r="B34" s="6" t="s">
        <v>60</v>
      </c>
      <c r="C34" s="7" t="s">
        <v>61</v>
      </c>
      <c r="D34" s="8">
        <v>300000</v>
      </c>
      <c r="E34" s="8">
        <v>18670</v>
      </c>
    </row>
    <row r="35" spans="1:5" s="4" customFormat="1" ht="16.5">
      <c r="A35" s="5">
        <v>0</v>
      </c>
      <c r="B35" s="6" t="s">
        <v>62</v>
      </c>
      <c r="C35" s="7" t="s">
        <v>63</v>
      </c>
      <c r="D35" s="8">
        <v>500000</v>
      </c>
      <c r="E35" s="8">
        <v>172913</v>
      </c>
    </row>
    <row r="36" spans="1:5" s="4" customFormat="1" ht="16.5">
      <c r="A36" s="5">
        <v>236026.16</v>
      </c>
      <c r="B36" s="6" t="s">
        <v>64</v>
      </c>
      <c r="C36" s="7" t="s">
        <v>65</v>
      </c>
      <c r="D36" s="8">
        <v>2700000</v>
      </c>
      <c r="E36" s="8">
        <v>2295164.5699999998</v>
      </c>
    </row>
    <row r="37" spans="1:5" s="4" customFormat="1" ht="16.5">
      <c r="A37" s="5">
        <v>0</v>
      </c>
      <c r="B37" s="6" t="s">
        <v>66</v>
      </c>
      <c r="C37" s="7" t="s">
        <v>67</v>
      </c>
      <c r="D37" s="8">
        <v>7000000</v>
      </c>
      <c r="E37" s="8">
        <v>5272333</v>
      </c>
    </row>
    <row r="38" spans="1:5" s="4" customFormat="1" ht="16.5">
      <c r="A38" s="5">
        <v>0</v>
      </c>
      <c r="B38" s="6" t="s">
        <v>68</v>
      </c>
      <c r="C38" s="7" t="s">
        <v>69</v>
      </c>
      <c r="D38" s="8">
        <v>25000000</v>
      </c>
      <c r="E38" s="8">
        <v>2172755</v>
      </c>
    </row>
    <row r="39" spans="1:5" s="4" customFormat="1" ht="16.5">
      <c r="A39" s="5">
        <v>10858000</v>
      </c>
      <c r="B39" s="6" t="s">
        <v>70</v>
      </c>
      <c r="C39" s="7" t="s">
        <v>71</v>
      </c>
      <c r="D39" s="8">
        <v>82400000</v>
      </c>
      <c r="E39" s="8">
        <v>10858000</v>
      </c>
    </row>
    <row r="40" spans="1:5" s="4" customFormat="1" ht="16.5">
      <c r="A40" s="5">
        <v>0</v>
      </c>
      <c r="B40" s="6" t="s">
        <v>72</v>
      </c>
      <c r="C40" s="7" t="s">
        <v>73</v>
      </c>
      <c r="D40" s="8">
        <v>30000000</v>
      </c>
      <c r="E40" s="8">
        <v>0</v>
      </c>
    </row>
    <row r="41" spans="1:5" s="4" customFormat="1" ht="16.5">
      <c r="A41" s="5">
        <v>0</v>
      </c>
      <c r="B41" s="6" t="s">
        <v>74</v>
      </c>
      <c r="C41" s="7" t="s">
        <v>75</v>
      </c>
      <c r="D41" s="8">
        <v>22500000</v>
      </c>
      <c r="E41" s="8">
        <v>0</v>
      </c>
    </row>
    <row r="42" spans="1:5" s="4" customFormat="1" ht="16.5">
      <c r="A42" s="5">
        <v>47794000</v>
      </c>
      <c r="B42" s="6" t="s">
        <v>76</v>
      </c>
      <c r="C42" s="7" t="s">
        <v>77</v>
      </c>
      <c r="D42" s="8">
        <v>140000000</v>
      </c>
      <c r="E42" s="8">
        <v>95588000</v>
      </c>
    </row>
    <row r="43" spans="1:5" s="4" customFormat="1" ht="16.5">
      <c r="A43" s="5">
        <v>0</v>
      </c>
      <c r="B43" s="6" t="s">
        <v>78</v>
      </c>
      <c r="C43" s="7" t="s">
        <v>79</v>
      </c>
      <c r="D43" s="8">
        <v>28500000</v>
      </c>
      <c r="E43" s="8">
        <v>4013403</v>
      </c>
    </row>
    <row r="44" spans="1:5" s="4" customFormat="1" ht="16.5">
      <c r="A44" s="5">
        <v>40377667</v>
      </c>
      <c r="B44" s="6" t="s">
        <v>80</v>
      </c>
      <c r="C44" s="7" t="s">
        <v>81</v>
      </c>
      <c r="D44" s="8">
        <v>73350000</v>
      </c>
      <c r="E44" s="8">
        <v>80755334</v>
      </c>
    </row>
    <row r="45" spans="1:5" s="4" customFormat="1" ht="16.5">
      <c r="A45" s="5">
        <v>0</v>
      </c>
      <c r="B45" s="6" t="s">
        <v>82</v>
      </c>
      <c r="C45" s="7" t="s">
        <v>83</v>
      </c>
      <c r="D45" s="8">
        <v>2000000</v>
      </c>
      <c r="E45" s="8">
        <v>1200000</v>
      </c>
    </row>
    <row r="46" spans="1:5" s="4" customFormat="1" ht="16.5">
      <c r="A46" s="5">
        <v>0</v>
      </c>
      <c r="B46" s="6" t="s">
        <v>84</v>
      </c>
      <c r="C46" s="7" t="s">
        <v>85</v>
      </c>
      <c r="D46" s="8">
        <v>6000000</v>
      </c>
      <c r="E46" s="8">
        <v>832085</v>
      </c>
    </row>
    <row r="47" spans="1:5" s="4" customFormat="1" ht="16.5">
      <c r="A47" s="5">
        <v>0</v>
      </c>
      <c r="B47" s="6" t="s">
        <v>86</v>
      </c>
      <c r="C47" s="7" t="s">
        <v>87</v>
      </c>
      <c r="D47" s="8">
        <v>9000000</v>
      </c>
      <c r="E47" s="8">
        <v>0</v>
      </c>
    </row>
    <row r="48" spans="1:5" s="4" customFormat="1" ht="16.5">
      <c r="A48" s="5">
        <v>0</v>
      </c>
      <c r="B48" s="6" t="s">
        <v>88</v>
      </c>
      <c r="C48" s="7" t="s">
        <v>89</v>
      </c>
      <c r="D48" s="8">
        <v>1500000</v>
      </c>
      <c r="E48" s="8">
        <v>50000</v>
      </c>
    </row>
    <row r="49" spans="1:5" s="4" customFormat="1" ht="16.5">
      <c r="A49" s="5">
        <v>0</v>
      </c>
      <c r="B49" s="6" t="s">
        <v>90</v>
      </c>
      <c r="C49" s="7" t="s">
        <v>91</v>
      </c>
      <c r="D49" s="8">
        <v>72000000</v>
      </c>
      <c r="E49" s="8">
        <v>9979042</v>
      </c>
    </row>
    <row r="50" spans="1:5" s="4" customFormat="1" ht="16.5">
      <c r="A50" s="5">
        <v>1348059</v>
      </c>
      <c r="B50" s="6" t="s">
        <v>92</v>
      </c>
      <c r="C50" s="7" t="s">
        <v>93</v>
      </c>
      <c r="D50" s="8">
        <v>31150000</v>
      </c>
      <c r="E50" s="8">
        <v>4904249</v>
      </c>
    </row>
    <row r="51" spans="1:5" s="4" customFormat="1" ht="16.5">
      <c r="A51" s="5">
        <v>0</v>
      </c>
      <c r="B51" s="6">
        <v>8.1999999999999993</v>
      </c>
      <c r="C51" s="7" t="s">
        <v>94</v>
      </c>
      <c r="D51" s="8">
        <v>1000000</v>
      </c>
      <c r="E51" s="8">
        <v>0</v>
      </c>
    </row>
    <row r="52" spans="1:5" s="4" customFormat="1" ht="16.5">
      <c r="A52" s="5">
        <f>SUM(A9:A51)</f>
        <v>138383961.06999999</v>
      </c>
      <c r="B52" s="8"/>
      <c r="C52" s="8"/>
      <c r="D52" s="8">
        <f>SUM(D9:D51)</f>
        <v>925110000</v>
      </c>
      <c r="E52" s="8">
        <f>SUM(E9:E51)</f>
        <v>393472280.11000001</v>
      </c>
    </row>
    <row r="53" spans="1:5" ht="16.5">
      <c r="A53" s="9"/>
      <c r="B53" s="9"/>
      <c r="C53" s="9"/>
      <c r="D53" s="9"/>
      <c r="E53" s="9"/>
    </row>
    <row r="54" spans="1:5" ht="16.5">
      <c r="A54" s="9"/>
      <c r="B54" s="9"/>
      <c r="C54" s="9"/>
      <c r="D54" s="9"/>
      <c r="E54" s="9"/>
    </row>
    <row r="55" spans="1:5" ht="16.5">
      <c r="A55" s="9"/>
      <c r="B55" s="9"/>
      <c r="C55" s="9"/>
      <c r="D55" s="9"/>
      <c r="E55" s="9"/>
    </row>
    <row r="56" spans="1:5" ht="16.5">
      <c r="A56" s="9"/>
      <c r="B56" s="9"/>
      <c r="C56" s="9"/>
      <c r="D56" s="9"/>
      <c r="E56" s="9"/>
    </row>
    <row r="57" spans="1:5" ht="16.5">
      <c r="A57" s="9"/>
      <c r="B57" s="9"/>
      <c r="C57" s="9"/>
      <c r="D57" s="9"/>
      <c r="E57" s="9"/>
    </row>
    <row r="58" spans="1:5" ht="16.5">
      <c r="A58" s="9"/>
      <c r="B58" s="9"/>
      <c r="C58" s="9"/>
      <c r="D58" s="9"/>
      <c r="E58" s="9"/>
    </row>
    <row r="59" spans="1:5" ht="16.5">
      <c r="A59" s="9"/>
      <c r="B59" s="9"/>
      <c r="C59" s="9"/>
      <c r="D59" s="9"/>
      <c r="E59" s="9"/>
    </row>
    <row r="60" spans="1:5" ht="16.5">
      <c r="A60" s="9"/>
      <c r="B60" s="9"/>
      <c r="C60" s="9"/>
      <c r="D60" s="9"/>
      <c r="E60" s="9"/>
    </row>
    <row r="61" spans="1:5" ht="16.5">
      <c r="A61" s="9"/>
      <c r="B61" s="9"/>
      <c r="C61" s="9"/>
      <c r="D61" s="9"/>
      <c r="E61" s="9"/>
    </row>
    <row r="62" spans="1:5" ht="16.5">
      <c r="A62" s="9"/>
      <c r="B62" s="9"/>
      <c r="C62" s="9"/>
      <c r="D62" s="9"/>
      <c r="E62" s="9"/>
    </row>
    <row r="63" spans="1:5" ht="16.5">
      <c r="A63" s="9"/>
      <c r="B63" s="9"/>
      <c r="C63" s="9"/>
      <c r="D63" s="9"/>
      <c r="E63" s="9"/>
    </row>
    <row r="64" spans="1:5" ht="16.5">
      <c r="A64" s="9"/>
      <c r="B64" s="9"/>
      <c r="C64" s="9"/>
      <c r="D64" s="9"/>
      <c r="E64" s="9"/>
    </row>
    <row r="65" spans="1:5" ht="16.5">
      <c r="A65" s="9"/>
      <c r="B65" s="9"/>
      <c r="C65" s="9"/>
      <c r="D65" s="9"/>
      <c r="E65" s="9"/>
    </row>
    <row r="66" spans="1:5" ht="16.5">
      <c r="A66" s="9"/>
      <c r="B66" s="9"/>
      <c r="C66" s="9"/>
      <c r="D66" s="9"/>
      <c r="E66" s="9"/>
    </row>
    <row r="67" spans="1:5" ht="16.5">
      <c r="A67" s="9"/>
      <c r="B67" s="9"/>
      <c r="C67" s="9"/>
      <c r="D67" s="9"/>
      <c r="E67" s="9"/>
    </row>
    <row r="68" spans="1:5" ht="16.5">
      <c r="A68" s="9"/>
      <c r="B68" s="9"/>
      <c r="C68" s="9"/>
      <c r="D68" s="9"/>
      <c r="E68" s="9"/>
    </row>
    <row r="69" spans="1:5" ht="16.5">
      <c r="A69" s="9"/>
      <c r="B69" s="9"/>
      <c r="C69" s="9"/>
      <c r="D69" s="9"/>
      <c r="E69" s="9"/>
    </row>
    <row r="70" spans="1:5" ht="16.5">
      <c r="A70" s="9"/>
      <c r="B70" s="9"/>
      <c r="C70" s="9"/>
      <c r="D70" s="9"/>
      <c r="E70" s="9"/>
    </row>
    <row r="71" spans="1:5" ht="16.5">
      <c r="A71" s="9"/>
      <c r="B71" s="9"/>
      <c r="C71" s="9"/>
      <c r="D71" s="9"/>
      <c r="E71" s="9"/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34" right="0.19" top="0.23" bottom="0.23" header="0.5" footer="0.23"/>
  <pageSetup paperSize="9" scale="95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1"/>
  <sheetViews>
    <sheetView topLeftCell="A43" workbookViewId="0">
      <selection activeCell="G63" sqref="G63"/>
    </sheetView>
  </sheetViews>
  <sheetFormatPr defaultRowHeight="15"/>
  <cols>
    <col min="1" max="1" width="13.42578125" style="1" customWidth="1"/>
    <col min="2" max="2" width="8.5703125" style="1" customWidth="1"/>
    <col min="3" max="3" width="43.28515625" style="1" customWidth="1"/>
    <col min="4" max="4" width="14.42578125" style="1" customWidth="1"/>
    <col min="5" max="6" width="13.7109375" style="1" customWidth="1"/>
    <col min="7" max="16384" width="9.140625" style="1"/>
  </cols>
  <sheetData>
    <row r="1" spans="1:6" ht="19.5">
      <c r="A1" s="10" t="s">
        <v>0</v>
      </c>
      <c r="B1" s="10"/>
      <c r="C1" s="10"/>
      <c r="D1" s="10"/>
      <c r="E1" s="10"/>
    </row>
    <row r="2" spans="1:6" ht="18">
      <c r="A2" s="11" t="s">
        <v>1</v>
      </c>
      <c r="B2" s="11"/>
      <c r="C2" s="11"/>
      <c r="D2" s="11"/>
      <c r="E2" s="11"/>
    </row>
    <row r="3" spans="1:6">
      <c r="A3" s="12" t="s">
        <v>2</v>
      </c>
      <c r="B3" s="12"/>
      <c r="C3" s="12"/>
      <c r="D3" s="12"/>
      <c r="E3" s="12"/>
    </row>
    <row r="4" spans="1:6">
      <c r="A4" s="12" t="s">
        <v>3</v>
      </c>
      <c r="B4" s="12"/>
      <c r="C4" s="12"/>
      <c r="D4" s="12"/>
      <c r="E4" s="12"/>
    </row>
    <row r="5" spans="1:6" ht="17.25">
      <c r="A5" s="12" t="s">
        <v>4</v>
      </c>
      <c r="B5" s="12"/>
      <c r="C5" s="12"/>
      <c r="D5" s="12"/>
      <c r="E5" s="12"/>
    </row>
    <row r="6" spans="1:6" ht="17.25">
      <c r="A6" s="12" t="s">
        <v>5</v>
      </c>
      <c r="B6" s="12"/>
      <c r="C6" s="12"/>
      <c r="D6" s="12"/>
      <c r="E6" s="12"/>
    </row>
    <row r="7" spans="1:6">
      <c r="A7" s="13" t="s">
        <v>6</v>
      </c>
      <c r="B7" s="13"/>
      <c r="C7" s="13"/>
      <c r="D7" s="13"/>
      <c r="E7" s="13"/>
    </row>
    <row r="8" spans="1:6" ht="33">
      <c r="A8" s="2" t="s">
        <v>7</v>
      </c>
      <c r="B8" s="3" t="s">
        <v>8</v>
      </c>
      <c r="C8" s="3" t="s">
        <v>9</v>
      </c>
      <c r="D8" s="3" t="s">
        <v>10</v>
      </c>
      <c r="E8" s="3" t="s">
        <v>11</v>
      </c>
      <c r="F8" s="14" t="s">
        <v>95</v>
      </c>
    </row>
    <row r="9" spans="1:6" s="4" customFormat="1" ht="16.5">
      <c r="A9" s="5">
        <v>961067</v>
      </c>
      <c r="B9" s="6" t="s">
        <v>12</v>
      </c>
      <c r="C9" s="7" t="s">
        <v>13</v>
      </c>
      <c r="D9" s="8">
        <v>14000000</v>
      </c>
      <c r="E9" s="8">
        <v>7804957</v>
      </c>
      <c r="F9" s="15">
        <f t="shared" ref="F9:F16" si="0">D9-E9</f>
        <v>6195043</v>
      </c>
    </row>
    <row r="10" spans="1:6" s="4" customFormat="1" ht="16.5">
      <c r="A10" s="5">
        <v>4938628.41</v>
      </c>
      <c r="B10" s="6" t="s">
        <v>14</v>
      </c>
      <c r="C10" s="7" t="s">
        <v>15</v>
      </c>
      <c r="D10" s="8">
        <v>87000000</v>
      </c>
      <c r="E10" s="8">
        <v>44568479.759999998</v>
      </c>
      <c r="F10" s="15">
        <f t="shared" si="0"/>
        <v>42431520.240000002</v>
      </c>
    </row>
    <row r="11" spans="1:6" s="4" customFormat="1" ht="16.5">
      <c r="A11" s="5">
        <v>568159.19999999995</v>
      </c>
      <c r="B11" s="6" t="s">
        <v>16</v>
      </c>
      <c r="C11" s="7" t="s">
        <v>17</v>
      </c>
      <c r="D11" s="8">
        <v>8000000</v>
      </c>
      <c r="E11" s="8">
        <v>4143175.15</v>
      </c>
      <c r="F11" s="15">
        <f t="shared" si="0"/>
        <v>3856824.85</v>
      </c>
    </row>
    <row r="12" spans="1:6" s="4" customFormat="1" ht="16.5">
      <c r="A12" s="5">
        <v>0</v>
      </c>
      <c r="B12" s="6" t="s">
        <v>18</v>
      </c>
      <c r="C12" s="7" t="s">
        <v>19</v>
      </c>
      <c r="D12" s="8">
        <v>1400000</v>
      </c>
      <c r="E12" s="8">
        <v>1245578.93</v>
      </c>
      <c r="F12" s="15">
        <f t="shared" si="0"/>
        <v>154421.07000000007</v>
      </c>
    </row>
    <row r="13" spans="1:6" s="4" customFormat="1" ht="16.5">
      <c r="A13" s="5">
        <v>971705</v>
      </c>
      <c r="B13" s="6" t="s">
        <v>20</v>
      </c>
      <c r="C13" s="7" t="s">
        <v>21</v>
      </c>
      <c r="D13" s="8">
        <v>26000000</v>
      </c>
      <c r="E13" s="8">
        <v>12232895</v>
      </c>
      <c r="F13" s="15">
        <f t="shared" si="0"/>
        <v>13767105</v>
      </c>
    </row>
    <row r="14" spans="1:6" s="4" customFormat="1" ht="16.5">
      <c r="A14" s="5">
        <v>906035</v>
      </c>
      <c r="B14" s="6" t="s">
        <v>22</v>
      </c>
      <c r="C14" s="7" t="s">
        <v>23</v>
      </c>
      <c r="D14" s="8">
        <v>10000000</v>
      </c>
      <c r="E14" s="8">
        <v>5341087</v>
      </c>
      <c r="F14" s="15">
        <f t="shared" si="0"/>
        <v>4658913</v>
      </c>
    </row>
    <row r="15" spans="1:6" s="4" customFormat="1" ht="16.5">
      <c r="A15" s="5">
        <v>0</v>
      </c>
      <c r="B15" s="6" t="s">
        <v>24</v>
      </c>
      <c r="C15" s="7" t="s">
        <v>25</v>
      </c>
      <c r="D15" s="8">
        <v>730000</v>
      </c>
      <c r="E15" s="8">
        <v>0</v>
      </c>
      <c r="F15" s="15">
        <f t="shared" si="0"/>
        <v>730000</v>
      </c>
    </row>
    <row r="16" spans="1:6" s="4" customFormat="1" ht="16.5">
      <c r="A16" s="5">
        <v>0</v>
      </c>
      <c r="B16" s="6" t="s">
        <v>26</v>
      </c>
      <c r="C16" s="7" t="s">
        <v>27</v>
      </c>
      <c r="D16" s="8">
        <v>4344000</v>
      </c>
      <c r="E16" s="8">
        <v>1448009</v>
      </c>
      <c r="F16" s="15">
        <f t="shared" si="0"/>
        <v>2895991</v>
      </c>
    </row>
    <row r="17" spans="1:6" s="4" customFormat="1" ht="16.5">
      <c r="A17" s="5">
        <v>12535</v>
      </c>
      <c r="B17" s="6">
        <v>1.1000000000000001</v>
      </c>
      <c r="C17" s="7" t="s">
        <v>28</v>
      </c>
      <c r="D17" s="8">
        <v>0</v>
      </c>
      <c r="E17" s="8">
        <v>45551</v>
      </c>
      <c r="F17" s="15"/>
    </row>
    <row r="18" spans="1:6" s="4" customFormat="1" ht="16.5">
      <c r="A18" s="5">
        <v>0</v>
      </c>
      <c r="B18" s="6">
        <v>1.1100000000000001</v>
      </c>
      <c r="C18" s="7" t="s">
        <v>29</v>
      </c>
      <c r="D18" s="8">
        <v>90761000</v>
      </c>
      <c r="E18" s="8">
        <v>0</v>
      </c>
      <c r="F18" s="15">
        <f t="shared" ref="F18:F25" si="1">D18-E18</f>
        <v>90761000</v>
      </c>
    </row>
    <row r="19" spans="1:6" s="4" customFormat="1" ht="16.5">
      <c r="A19" s="5">
        <v>37950</v>
      </c>
      <c r="B19" s="6" t="s">
        <v>30</v>
      </c>
      <c r="C19" s="7" t="s">
        <v>31</v>
      </c>
      <c r="D19" s="8">
        <v>1600000</v>
      </c>
      <c r="E19" s="8">
        <v>758915</v>
      </c>
      <c r="F19" s="15">
        <f t="shared" si="1"/>
        <v>841085</v>
      </c>
    </row>
    <row r="20" spans="1:6" s="4" customFormat="1" ht="16.5">
      <c r="A20" s="5">
        <v>18000</v>
      </c>
      <c r="B20" s="6" t="s">
        <v>32</v>
      </c>
      <c r="C20" s="7" t="s">
        <v>33</v>
      </c>
      <c r="D20" s="8">
        <v>2000000</v>
      </c>
      <c r="E20" s="8">
        <v>36683.68</v>
      </c>
      <c r="F20" s="15">
        <f t="shared" si="1"/>
        <v>1963316.32</v>
      </c>
    </row>
    <row r="21" spans="1:6" s="4" customFormat="1" ht="16.5">
      <c r="A21" s="5">
        <v>353107.3</v>
      </c>
      <c r="B21" s="6" t="s">
        <v>34</v>
      </c>
      <c r="C21" s="7" t="s">
        <v>35</v>
      </c>
      <c r="D21" s="8">
        <v>700000</v>
      </c>
      <c r="E21" s="8">
        <v>400443.66</v>
      </c>
      <c r="F21" s="15">
        <f t="shared" si="1"/>
        <v>299556.34000000003</v>
      </c>
    </row>
    <row r="22" spans="1:6" s="4" customFormat="1" ht="16.5">
      <c r="A22" s="5">
        <v>63000</v>
      </c>
      <c r="B22" s="6" t="s">
        <v>36</v>
      </c>
      <c r="C22" s="7" t="s">
        <v>37</v>
      </c>
      <c r="D22" s="8">
        <v>300000</v>
      </c>
      <c r="E22" s="8">
        <v>243000</v>
      </c>
      <c r="F22" s="15">
        <f t="shared" si="1"/>
        <v>57000</v>
      </c>
    </row>
    <row r="23" spans="1:6" s="4" customFormat="1" ht="16.5">
      <c r="A23" s="5">
        <v>16603</v>
      </c>
      <c r="B23" s="6" t="s">
        <v>38</v>
      </c>
      <c r="C23" s="7" t="s">
        <v>39</v>
      </c>
      <c r="D23" s="8">
        <v>300000</v>
      </c>
      <c r="E23" s="8">
        <v>73461</v>
      </c>
      <c r="F23" s="15">
        <f t="shared" si="1"/>
        <v>226539</v>
      </c>
    </row>
    <row r="24" spans="1:6" s="4" customFormat="1" ht="16.5">
      <c r="A24" s="5">
        <v>21776666</v>
      </c>
      <c r="B24" s="6" t="s">
        <v>40</v>
      </c>
      <c r="C24" s="7" t="s">
        <v>41</v>
      </c>
      <c r="D24" s="8">
        <v>75000000</v>
      </c>
      <c r="E24" s="8">
        <v>43553332</v>
      </c>
      <c r="F24" s="15">
        <f t="shared" si="1"/>
        <v>31446668</v>
      </c>
    </row>
    <row r="25" spans="1:6" s="4" customFormat="1" ht="16.5">
      <c r="A25" s="5">
        <v>171948</v>
      </c>
      <c r="B25" s="6" t="s">
        <v>42</v>
      </c>
      <c r="C25" s="7" t="s">
        <v>43</v>
      </c>
      <c r="D25" s="8">
        <v>2600000</v>
      </c>
      <c r="E25" s="8">
        <v>1668821</v>
      </c>
      <c r="F25" s="15">
        <f t="shared" si="1"/>
        <v>931179</v>
      </c>
    </row>
    <row r="26" spans="1:6" s="4" customFormat="1" ht="16.5">
      <c r="A26" s="5">
        <v>317834</v>
      </c>
      <c r="B26" s="6" t="s">
        <v>44</v>
      </c>
      <c r="C26" s="7" t="s">
        <v>45</v>
      </c>
      <c r="D26" s="8">
        <v>1700000</v>
      </c>
      <c r="E26" s="8">
        <v>1731162</v>
      </c>
      <c r="F26" s="15"/>
    </row>
    <row r="27" spans="1:6" s="4" customFormat="1" ht="16.5">
      <c r="A27" s="5">
        <v>3408837</v>
      </c>
      <c r="B27" s="6" t="s">
        <v>46</v>
      </c>
      <c r="C27" s="7" t="s">
        <v>47</v>
      </c>
      <c r="D27" s="8">
        <v>31800000</v>
      </c>
      <c r="E27" s="8">
        <v>23729601</v>
      </c>
      <c r="F27" s="15">
        <f>D27-E27</f>
        <v>8070399</v>
      </c>
    </row>
    <row r="28" spans="1:6" s="4" customFormat="1" ht="16.5">
      <c r="A28" s="5">
        <v>870983</v>
      </c>
      <c r="B28" s="6" t="s">
        <v>48</v>
      </c>
      <c r="C28" s="7" t="s">
        <v>49</v>
      </c>
      <c r="D28" s="8">
        <v>11500000</v>
      </c>
      <c r="E28" s="8">
        <v>5606720</v>
      </c>
      <c r="F28" s="15">
        <f>D28-E28</f>
        <v>5893280</v>
      </c>
    </row>
    <row r="29" spans="1:6" s="4" customFormat="1" ht="16.5">
      <c r="A29" s="5">
        <v>3625</v>
      </c>
      <c r="B29" s="6" t="s">
        <v>50</v>
      </c>
      <c r="C29" s="7" t="s">
        <v>51</v>
      </c>
      <c r="D29" s="8">
        <v>350000</v>
      </c>
      <c r="E29" s="8">
        <v>46281</v>
      </c>
      <c r="F29" s="15">
        <f>D29-E29</f>
        <v>303719</v>
      </c>
    </row>
    <row r="30" spans="1:6" s="4" customFormat="1" ht="16.5">
      <c r="A30" s="5">
        <v>719055</v>
      </c>
      <c r="B30" s="6" t="s">
        <v>52</v>
      </c>
      <c r="C30" s="7" t="s">
        <v>53</v>
      </c>
      <c r="D30" s="8">
        <v>0</v>
      </c>
      <c r="E30" s="8">
        <v>6155275</v>
      </c>
      <c r="F30" s="15"/>
    </row>
    <row r="31" spans="1:6" s="4" customFormat="1" ht="16.5">
      <c r="A31" s="5">
        <v>0</v>
      </c>
      <c r="B31" s="6" t="s">
        <v>54</v>
      </c>
      <c r="C31" s="7" t="s">
        <v>55</v>
      </c>
      <c r="D31" s="8">
        <v>300000</v>
      </c>
      <c r="E31" s="8">
        <v>700</v>
      </c>
      <c r="F31" s="15">
        <f t="shared" ref="F31:F43" si="2">D31-E31</f>
        <v>299300</v>
      </c>
    </row>
    <row r="32" spans="1:6" s="4" customFormat="1" ht="16.5">
      <c r="A32" s="5">
        <v>1519236</v>
      </c>
      <c r="B32" s="6" t="s">
        <v>56</v>
      </c>
      <c r="C32" s="7" t="s">
        <v>57</v>
      </c>
      <c r="D32" s="8">
        <v>13000000</v>
      </c>
      <c r="E32" s="8">
        <v>12264850</v>
      </c>
      <c r="F32" s="15">
        <f t="shared" si="2"/>
        <v>735150</v>
      </c>
    </row>
    <row r="33" spans="1:6" s="4" customFormat="1" ht="16.5">
      <c r="A33" s="5">
        <v>134690</v>
      </c>
      <c r="B33" s="6" t="s">
        <v>58</v>
      </c>
      <c r="C33" s="7" t="s">
        <v>59</v>
      </c>
      <c r="D33" s="8">
        <v>6825000</v>
      </c>
      <c r="E33" s="8">
        <v>2261353.36</v>
      </c>
      <c r="F33" s="15">
        <f t="shared" si="2"/>
        <v>4563646.6400000006</v>
      </c>
    </row>
    <row r="34" spans="1:6" s="4" customFormat="1" ht="16.5">
      <c r="A34" s="5">
        <v>545</v>
      </c>
      <c r="B34" s="6" t="s">
        <v>60</v>
      </c>
      <c r="C34" s="7" t="s">
        <v>61</v>
      </c>
      <c r="D34" s="8">
        <v>300000</v>
      </c>
      <c r="E34" s="8">
        <v>18670</v>
      </c>
      <c r="F34" s="15">
        <f t="shared" si="2"/>
        <v>281330</v>
      </c>
    </row>
    <row r="35" spans="1:6" s="4" customFormat="1" ht="16.5">
      <c r="A35" s="5">
        <v>0</v>
      </c>
      <c r="B35" s="6" t="s">
        <v>62</v>
      </c>
      <c r="C35" s="7" t="s">
        <v>63</v>
      </c>
      <c r="D35" s="8">
        <v>500000</v>
      </c>
      <c r="E35" s="8">
        <v>172913</v>
      </c>
      <c r="F35" s="15">
        <f t="shared" si="2"/>
        <v>327087</v>
      </c>
    </row>
    <row r="36" spans="1:6" s="4" customFormat="1" ht="16.5">
      <c r="A36" s="5">
        <v>236026.16</v>
      </c>
      <c r="B36" s="6" t="s">
        <v>64</v>
      </c>
      <c r="C36" s="7" t="s">
        <v>65</v>
      </c>
      <c r="D36" s="8">
        <v>2700000</v>
      </c>
      <c r="E36" s="8">
        <v>2295164.5699999998</v>
      </c>
      <c r="F36" s="15">
        <f t="shared" si="2"/>
        <v>404835.43000000017</v>
      </c>
    </row>
    <row r="37" spans="1:6" s="4" customFormat="1" ht="16.5">
      <c r="A37" s="5">
        <v>0</v>
      </c>
      <c r="B37" s="6" t="s">
        <v>66</v>
      </c>
      <c r="C37" s="7" t="s">
        <v>67</v>
      </c>
      <c r="D37" s="8">
        <v>7000000</v>
      </c>
      <c r="E37" s="8">
        <v>5272333</v>
      </c>
      <c r="F37" s="15">
        <f t="shared" si="2"/>
        <v>1727667</v>
      </c>
    </row>
    <row r="38" spans="1:6" s="4" customFormat="1" ht="16.5">
      <c r="A38" s="5">
        <v>0</v>
      </c>
      <c r="B38" s="6" t="s">
        <v>68</v>
      </c>
      <c r="C38" s="7" t="s">
        <v>69</v>
      </c>
      <c r="D38" s="8">
        <v>25000000</v>
      </c>
      <c r="E38" s="8">
        <v>2172755</v>
      </c>
      <c r="F38" s="15">
        <f t="shared" si="2"/>
        <v>22827245</v>
      </c>
    </row>
    <row r="39" spans="1:6" s="4" customFormat="1" ht="16.5">
      <c r="A39" s="5">
        <v>10858000</v>
      </c>
      <c r="B39" s="6" t="s">
        <v>70</v>
      </c>
      <c r="C39" s="7" t="s">
        <v>71</v>
      </c>
      <c r="D39" s="8">
        <v>82400000</v>
      </c>
      <c r="E39" s="8">
        <v>10858000</v>
      </c>
      <c r="F39" s="15">
        <f t="shared" si="2"/>
        <v>71542000</v>
      </c>
    </row>
    <row r="40" spans="1:6" s="4" customFormat="1" ht="16.5">
      <c r="A40" s="5">
        <v>0</v>
      </c>
      <c r="B40" s="6" t="s">
        <v>72</v>
      </c>
      <c r="C40" s="7" t="s">
        <v>73</v>
      </c>
      <c r="D40" s="8">
        <v>30000000</v>
      </c>
      <c r="E40" s="8">
        <v>0</v>
      </c>
      <c r="F40" s="15">
        <f t="shared" si="2"/>
        <v>30000000</v>
      </c>
    </row>
    <row r="41" spans="1:6" s="4" customFormat="1" ht="33">
      <c r="A41" s="5">
        <v>0</v>
      </c>
      <c r="B41" s="6" t="s">
        <v>74</v>
      </c>
      <c r="C41" s="7" t="s">
        <v>75</v>
      </c>
      <c r="D41" s="8">
        <v>22500000</v>
      </c>
      <c r="E41" s="8">
        <v>0</v>
      </c>
      <c r="F41" s="15">
        <f t="shared" si="2"/>
        <v>22500000</v>
      </c>
    </row>
    <row r="42" spans="1:6" s="4" customFormat="1" ht="16.5">
      <c r="A42" s="5">
        <v>47794000</v>
      </c>
      <c r="B42" s="6" t="s">
        <v>76</v>
      </c>
      <c r="C42" s="7" t="s">
        <v>77</v>
      </c>
      <c r="D42" s="8">
        <v>140000000</v>
      </c>
      <c r="E42" s="8">
        <v>95588000</v>
      </c>
      <c r="F42" s="15">
        <f t="shared" si="2"/>
        <v>44412000</v>
      </c>
    </row>
    <row r="43" spans="1:6" s="4" customFormat="1" ht="16.5">
      <c r="A43" s="5">
        <v>0</v>
      </c>
      <c r="B43" s="6" t="s">
        <v>78</v>
      </c>
      <c r="C43" s="7" t="s">
        <v>79</v>
      </c>
      <c r="D43" s="8">
        <v>28500000</v>
      </c>
      <c r="E43" s="8">
        <v>4013403</v>
      </c>
      <c r="F43" s="15">
        <f t="shared" si="2"/>
        <v>24486597</v>
      </c>
    </row>
    <row r="44" spans="1:6" s="4" customFormat="1" ht="16.5">
      <c r="A44" s="5">
        <v>40377667</v>
      </c>
      <c r="B44" s="6" t="s">
        <v>80</v>
      </c>
      <c r="C44" s="7" t="s">
        <v>81</v>
      </c>
      <c r="D44" s="8">
        <v>73350000</v>
      </c>
      <c r="E44" s="8">
        <v>80755334</v>
      </c>
      <c r="F44" s="15"/>
    </row>
    <row r="45" spans="1:6" s="4" customFormat="1" ht="16.5">
      <c r="A45" s="5">
        <v>0</v>
      </c>
      <c r="B45" s="6" t="s">
        <v>82</v>
      </c>
      <c r="C45" s="7" t="s">
        <v>83</v>
      </c>
      <c r="D45" s="8">
        <v>2000000</v>
      </c>
      <c r="E45" s="8">
        <v>1200000</v>
      </c>
      <c r="F45" s="15">
        <f t="shared" ref="F45:F51" si="3">D45-E45</f>
        <v>800000</v>
      </c>
    </row>
    <row r="46" spans="1:6" s="4" customFormat="1" ht="16.5">
      <c r="A46" s="5">
        <v>0</v>
      </c>
      <c r="B46" s="6" t="s">
        <v>84</v>
      </c>
      <c r="C46" s="7" t="s">
        <v>85</v>
      </c>
      <c r="D46" s="8">
        <v>6000000</v>
      </c>
      <c r="E46" s="8">
        <v>832085</v>
      </c>
      <c r="F46" s="15">
        <f t="shared" si="3"/>
        <v>5167915</v>
      </c>
    </row>
    <row r="47" spans="1:6" s="4" customFormat="1" ht="16.5">
      <c r="A47" s="5">
        <v>0</v>
      </c>
      <c r="B47" s="6" t="s">
        <v>86</v>
      </c>
      <c r="C47" s="7" t="s">
        <v>87</v>
      </c>
      <c r="D47" s="8">
        <v>9000000</v>
      </c>
      <c r="E47" s="8">
        <v>0</v>
      </c>
      <c r="F47" s="15">
        <f t="shared" si="3"/>
        <v>9000000</v>
      </c>
    </row>
    <row r="48" spans="1:6" s="4" customFormat="1" ht="16.5">
      <c r="A48" s="5">
        <v>0</v>
      </c>
      <c r="B48" s="6" t="s">
        <v>88</v>
      </c>
      <c r="C48" s="7" t="s">
        <v>89</v>
      </c>
      <c r="D48" s="8">
        <v>1500000</v>
      </c>
      <c r="E48" s="8">
        <v>50000</v>
      </c>
      <c r="F48" s="15">
        <f t="shared" si="3"/>
        <v>1450000</v>
      </c>
    </row>
    <row r="49" spans="1:6" s="4" customFormat="1" ht="16.5">
      <c r="A49" s="5">
        <v>0</v>
      </c>
      <c r="B49" s="6" t="s">
        <v>90</v>
      </c>
      <c r="C49" s="7" t="s">
        <v>91</v>
      </c>
      <c r="D49" s="8">
        <v>72000000</v>
      </c>
      <c r="E49" s="8">
        <v>9979042</v>
      </c>
      <c r="F49" s="15">
        <f t="shared" si="3"/>
        <v>62020958</v>
      </c>
    </row>
    <row r="50" spans="1:6" s="4" customFormat="1" ht="16.5">
      <c r="A50" s="5">
        <v>1348059</v>
      </c>
      <c r="B50" s="6" t="s">
        <v>92</v>
      </c>
      <c r="C50" s="7" t="s">
        <v>93</v>
      </c>
      <c r="D50" s="8">
        <v>31150000</v>
      </c>
      <c r="E50" s="8">
        <v>4904249</v>
      </c>
      <c r="F50" s="15">
        <f t="shared" si="3"/>
        <v>26245751</v>
      </c>
    </row>
    <row r="51" spans="1:6" s="4" customFormat="1" ht="16.5">
      <c r="A51" s="5">
        <v>0</v>
      </c>
      <c r="B51" s="6">
        <v>8.1999999999999993</v>
      </c>
      <c r="C51" s="7" t="s">
        <v>94</v>
      </c>
      <c r="D51" s="8">
        <v>1000000</v>
      </c>
      <c r="E51" s="8">
        <v>0</v>
      </c>
      <c r="F51" s="15">
        <f t="shared" si="3"/>
        <v>1000000</v>
      </c>
    </row>
    <row r="52" spans="1:6" s="4" customFormat="1" ht="16.5">
      <c r="A52" s="5">
        <f>SUM(A9:A51)</f>
        <v>138383961.06999999</v>
      </c>
      <c r="B52" s="8"/>
      <c r="C52" s="8"/>
      <c r="D52" s="8">
        <f>SUM(D9:D51)</f>
        <v>925110000</v>
      </c>
      <c r="E52" s="8">
        <f>SUM(E9:E51)</f>
        <v>393472280.11000001</v>
      </c>
      <c r="F52" s="15">
        <f>SUM(F9:F51)</f>
        <v>545275041.88999999</v>
      </c>
    </row>
    <row r="53" spans="1:6" ht="16.5">
      <c r="A53" s="9"/>
      <c r="B53" s="9"/>
      <c r="C53" s="9"/>
      <c r="D53" s="9"/>
      <c r="E53" s="9"/>
    </row>
    <row r="54" spans="1:6" ht="16.5">
      <c r="A54" s="9"/>
      <c r="B54" s="9"/>
      <c r="C54" s="9"/>
      <c r="D54" s="9"/>
      <c r="E54" s="9"/>
    </row>
    <row r="55" spans="1:6" ht="16.5">
      <c r="A55" s="9"/>
      <c r="B55" s="9"/>
      <c r="C55" s="9"/>
      <c r="D55" s="9"/>
      <c r="E55" s="16"/>
    </row>
    <row r="56" spans="1:6" ht="16.5">
      <c r="A56" s="9"/>
      <c r="B56" s="9"/>
      <c r="C56" s="9"/>
      <c r="D56" s="9"/>
      <c r="E56" s="9"/>
    </row>
    <row r="57" spans="1:6" ht="16.5">
      <c r="A57" s="9"/>
      <c r="B57" s="9"/>
      <c r="C57" s="9"/>
      <c r="D57" s="9"/>
      <c r="E57" s="16"/>
    </row>
    <row r="58" spans="1:6" ht="16.5">
      <c r="A58" s="9"/>
      <c r="B58" s="9"/>
      <c r="C58" s="9"/>
      <c r="D58" s="9"/>
      <c r="E58" s="9"/>
    </row>
    <row r="59" spans="1:6" ht="16.5">
      <c r="A59" s="9"/>
      <c r="B59" s="9"/>
      <c r="C59" s="9"/>
      <c r="D59" s="9"/>
      <c r="E59" s="9"/>
    </row>
    <row r="60" spans="1:6" ht="16.5">
      <c r="A60" s="9"/>
      <c r="B60" s="9"/>
      <c r="C60" s="9"/>
      <c r="D60" s="9"/>
      <c r="E60" s="9"/>
    </row>
    <row r="61" spans="1:6" ht="16.5">
      <c r="A61" s="9"/>
      <c r="B61" s="9"/>
      <c r="C61" s="9"/>
      <c r="D61" s="9"/>
      <c r="E61" s="9"/>
    </row>
    <row r="62" spans="1:6" ht="16.5">
      <c r="A62" s="9"/>
      <c r="B62" s="9"/>
      <c r="C62" s="9"/>
      <c r="D62" s="9"/>
      <c r="E62" s="9"/>
    </row>
    <row r="63" spans="1:6" ht="16.5">
      <c r="A63" s="9"/>
      <c r="B63" s="9"/>
      <c r="C63" s="9"/>
      <c r="D63" s="9"/>
      <c r="E63" s="9"/>
    </row>
    <row r="64" spans="1:6" ht="16.5">
      <c r="A64" s="9"/>
      <c r="B64" s="9"/>
      <c r="C64" s="9"/>
      <c r="D64" s="9"/>
      <c r="E64" s="9"/>
    </row>
    <row r="65" spans="1:5" ht="16.5">
      <c r="A65" s="9"/>
      <c r="B65" s="9"/>
      <c r="C65" s="9"/>
      <c r="D65" s="9"/>
      <c r="E65" s="9"/>
    </row>
    <row r="66" spans="1:5" ht="16.5">
      <c r="A66" s="9"/>
      <c r="B66" s="9"/>
      <c r="C66" s="9"/>
      <c r="D66" s="9"/>
      <c r="E66" s="9"/>
    </row>
    <row r="67" spans="1:5" ht="16.5">
      <c r="A67" s="9"/>
      <c r="B67" s="9"/>
      <c r="C67" s="9"/>
      <c r="D67" s="9"/>
      <c r="E67" s="9"/>
    </row>
    <row r="68" spans="1:5" ht="16.5">
      <c r="A68" s="9"/>
      <c r="B68" s="9"/>
      <c r="C68" s="9"/>
      <c r="D68" s="9"/>
      <c r="E68" s="9"/>
    </row>
    <row r="69" spans="1:5" ht="16.5">
      <c r="A69" s="9"/>
      <c r="B69" s="9"/>
      <c r="C69" s="9"/>
      <c r="D69" s="9"/>
      <c r="E69" s="9"/>
    </row>
    <row r="70" spans="1:5" ht="16.5">
      <c r="A70" s="9"/>
      <c r="B70" s="9"/>
      <c r="C70" s="9"/>
      <c r="D70" s="9"/>
      <c r="E70" s="9"/>
    </row>
    <row r="71" spans="1:5" ht="16.5">
      <c r="A71" s="9"/>
      <c r="B71" s="9"/>
      <c r="C71" s="9"/>
      <c r="D71" s="9"/>
      <c r="E71" s="9"/>
    </row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2" right="0.19" top="0.23" bottom="0.23" header="0.5" footer="0.23"/>
  <pageSetup paperSize="9" scale="95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of Falgun</vt:lpstr>
      <vt:lpstr>Sheet1</vt:lpstr>
      <vt:lpstr>'Income of Falgun'!Print_Area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2017-06-08T07:11:25Z</cp:lastPrinted>
  <dcterms:created xsi:type="dcterms:W3CDTF">2017-07-03T05:59:32Z</dcterms:created>
  <dcterms:modified xsi:type="dcterms:W3CDTF">2017-07-03T05:59:32Z</dcterms:modified>
</cp:coreProperties>
</file>